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105" windowWidth="28695" windowHeight="12525" activeTab="0"/>
  </bookViews>
  <sheets>
    <sheet name="Template" sheetId="1" r:id="rId1"/>
    <sheet name="Sample" sheetId="2" r:id="rId2"/>
    <sheet name="Guidelines" sheetId="3" r:id="rId3"/>
  </sheets>
  <definedNames>
    <definedName name="_xlnm.Print_Area" localSheetId="1">'Sample'!$A$1:$G$43</definedName>
    <definedName name="_xlnm.Print_Area" localSheetId="0">'Template'!$A$1:$G$43</definedName>
    <definedName name="_xlnm.Print_Titles" localSheetId="1">'Sample'!$1:$2</definedName>
    <definedName name="_xlnm.Print_Titles" localSheetId="0">'Template'!$1:$2</definedName>
  </definedNames>
  <calcPr fullCalcOnLoad="1"/>
</workbook>
</file>

<file path=xl/comments1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allowability by PBC.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</commentList>
</comments>
</file>

<file path=xl/comments2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 ability by PBC.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</t>
        </r>
      </text>
    </comment>
    <comment ref="C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4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</commentList>
</comments>
</file>

<file path=xl/sharedStrings.xml><?xml version="1.0" encoding="utf-8"?>
<sst xmlns="http://schemas.openxmlformats.org/spreadsheetml/2006/main" count="140" uniqueCount="84">
  <si>
    <t>Personnel</t>
  </si>
  <si>
    <t>Building /Occupancy</t>
  </si>
  <si>
    <t>Rent/Lease</t>
  </si>
  <si>
    <t>Building Maintenance</t>
  </si>
  <si>
    <t>Utilities</t>
  </si>
  <si>
    <t>Electric</t>
  </si>
  <si>
    <t>Water</t>
  </si>
  <si>
    <t>Project Supplies/Equipment</t>
  </si>
  <si>
    <t>Office Supplies</t>
  </si>
  <si>
    <t>Postage/Shipping</t>
  </si>
  <si>
    <t>Printing</t>
  </si>
  <si>
    <t>Materials/Program Supplies</t>
  </si>
  <si>
    <t>Equipment Rental</t>
  </si>
  <si>
    <t>Conference Registration Fees</t>
  </si>
  <si>
    <t>Training</t>
  </si>
  <si>
    <t>Insurance</t>
  </si>
  <si>
    <t>Consulting Fees</t>
  </si>
  <si>
    <t>Total</t>
  </si>
  <si>
    <t>Travel/Mileage</t>
  </si>
  <si>
    <t>Pending</t>
  </si>
  <si>
    <t xml:space="preserve"> Program Expenses</t>
  </si>
  <si>
    <t>Administrative Expenses</t>
  </si>
  <si>
    <t>Proposed</t>
  </si>
  <si>
    <t>Narrative</t>
  </si>
  <si>
    <t>Professional Fees</t>
  </si>
  <si>
    <t xml:space="preserve">Administrative % of PBC Award </t>
  </si>
  <si>
    <t>Program Manager</t>
  </si>
  <si>
    <t>Program Assistant</t>
  </si>
  <si>
    <t>Community Educator</t>
  </si>
  <si>
    <t>Confirmed</t>
  </si>
  <si>
    <t xml:space="preserve">  </t>
  </si>
  <si>
    <t>Commercial, General, Liability Insurance</t>
  </si>
  <si>
    <t>Maintenance expense for building XYZ</t>
  </si>
  <si>
    <t>Telephone</t>
  </si>
  <si>
    <t>Telephone expense for landline at location X</t>
  </si>
  <si>
    <t>Printing expense for program brochures</t>
  </si>
  <si>
    <t>Office supplies for program staff</t>
  </si>
  <si>
    <t>Postage expense for client related mailing</t>
  </si>
  <si>
    <t>Monthly Equipment rental fee for use of X = $500 ($6000 per year). Palm Beach County to cover 50% of this expense ($3000).</t>
  </si>
  <si>
    <t>Professional development program fee</t>
  </si>
  <si>
    <t>Electric Utility Services expense for location X</t>
  </si>
  <si>
    <t>Water Utility service for location X</t>
  </si>
  <si>
    <t>Program related supplies used to support client base</t>
  </si>
  <si>
    <t>Fringe Benefits - Program Assistant</t>
  </si>
  <si>
    <t>Item #</t>
  </si>
  <si>
    <t xml:space="preserve">TOTAL ADMINISTRATIVE EXPENSES = </t>
  </si>
  <si>
    <t xml:space="preserve">TOTAL PROGRAM EXPENSES = </t>
  </si>
  <si>
    <t>Program staff mileage reimbursement for client and training related meetings</t>
  </si>
  <si>
    <t>Staff training expense for program/medical/intervention training for client support</t>
  </si>
  <si>
    <t>Executive Position #1 (JL)</t>
  </si>
  <si>
    <t>XYZ Consultants</t>
  </si>
  <si>
    <t>Guidelines</t>
  </si>
  <si>
    <t>Do not enter data in cells that are grayed out.</t>
  </si>
  <si>
    <t>Comments (notes) have been entered in various cells to help guide your entries.</t>
  </si>
  <si>
    <t>The budget worksheet is not locked. Add line items and insert rows as appropriate for your program.</t>
  </si>
  <si>
    <t>Keep to the general format of the template.</t>
  </si>
  <si>
    <t xml:space="preserve"> You can format/auto sum cells that require totals to be entered.</t>
  </si>
  <si>
    <t>If you wish to add your Agency name to the header/footer section, please do so.</t>
  </si>
  <si>
    <t>Be sure that you list the relevant program name in cell B1.</t>
  </si>
  <si>
    <t xml:space="preserve">TOTAL PROGRAM FUNDING AMOUNT = </t>
  </si>
  <si>
    <t>If you have numerous funders for your program, insert additional columns to capture that summary data.</t>
  </si>
  <si>
    <t>Total Program Funding
(All Sources)</t>
  </si>
  <si>
    <t>Program Funder #2</t>
  </si>
  <si>
    <t>Program Funder #3</t>
  </si>
  <si>
    <t>Program Funder #4</t>
  </si>
  <si>
    <t>Amount</t>
  </si>
  <si>
    <t>Programmatic Rent/Lease</t>
  </si>
  <si>
    <t>Please complete each column for each funder in detail. Please use Column A to describe in detail each expense.</t>
  </si>
  <si>
    <t>Program Period:  FY 2018</t>
  </si>
  <si>
    <t>CBA  Budget Items</t>
  </si>
  <si>
    <t>CBA Program Name</t>
  </si>
  <si>
    <t>Palm Beach County CBA</t>
  </si>
  <si>
    <t>Program manager position for community support service. Salary expense is 100% funded by PBC CBA award and includes fringe benefits.</t>
  </si>
  <si>
    <t>Program Assistant role is to support the program manager and community educator with daily tasks. This salary expense is 50% funded by PBC CBA award. Total salary  expense is $15,000 , with 50% allocated to PBC ($7,500). (Salary expense does not include fringe benefits)</t>
  </si>
  <si>
    <t xml:space="preserve">Fringe benefits expense for Program Assistant. Fringe benefits for this position total ($1,800), with 50% allocated to Palm Beach County CBA in the amount of $900. </t>
  </si>
  <si>
    <t>Community Educator position is the primary interface with local schools, charities and support groups.  Total Salary (including fringe benefits) billed to Palm Beach County CBA = $39,045</t>
  </si>
  <si>
    <t>*Note: Rent for areas that house admin staff should be listed seperately under admin seciton* Rent expense for Lake Worth facility. Total rental expense for FY16 = $35,000. Allocation to Palm Beach County CBA award= $20,000. Remaining $15,000 will be paid by other operating income.</t>
  </si>
  <si>
    <t>A 5% allocation of the Executive Director salary expense (including fringe benefits) will be billed to Palm Beach County CBA. Executive Director total salary expense = $85,000. 5% allocation to Palm beach County CBA = % $4,250</t>
  </si>
  <si>
    <t>Accounting and audit expenses  for CBA program. Annual Accounting fee = $950, Annual Audit fee = $2,000. Total expense = $2,950</t>
  </si>
  <si>
    <t>CBA Budget Items</t>
  </si>
  <si>
    <t>CBA Program Funder #4</t>
  </si>
  <si>
    <t>CBA Program Funder #3</t>
  </si>
  <si>
    <t>CBA Program Funder #2</t>
  </si>
  <si>
    <t>A separate budget worksheet must be completed for each CBA funded program.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</si>
</sst>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43" fillId="34" borderId="17" xfId="0" applyFont="1" applyFill="1" applyBorder="1" applyAlignment="1" applyProtection="1">
      <alignment horizontal="center" wrapText="1"/>
      <protection locked="0"/>
    </xf>
    <xf numFmtId="0" fontId="42" fillId="0" borderId="18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44" fontId="0" fillId="0" borderId="12" xfId="44" applyFont="1" applyBorder="1" applyAlignment="1" applyProtection="1">
      <alignment horizontal="center" wrapText="1"/>
      <protection locked="0"/>
    </xf>
    <xf numFmtId="44" fontId="0" fillId="0" borderId="12" xfId="44" applyFont="1" applyBorder="1" applyAlignment="1" applyProtection="1">
      <alignment horizontal="center" wrapText="1"/>
      <protection locked="0"/>
    </xf>
    <xf numFmtId="0" fontId="43" fillId="34" borderId="19" xfId="0" applyFont="1" applyFill="1" applyBorder="1" applyAlignment="1" applyProtection="1">
      <alignment horizontal="center" wrapText="1"/>
      <protection locked="0"/>
    </xf>
    <xf numFmtId="44" fontId="0" fillId="0" borderId="12" xfId="44" applyFont="1" applyBorder="1" applyAlignment="1" applyProtection="1">
      <alignment wrapText="1"/>
      <protection locked="0"/>
    </xf>
    <xf numFmtId="0" fontId="40" fillId="0" borderId="20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0" fillId="35" borderId="19" xfId="0" applyFont="1" applyFill="1" applyBorder="1" applyAlignment="1" applyProtection="1">
      <alignment wrapText="1"/>
      <protection locked="0"/>
    </xf>
    <xf numFmtId="0" fontId="40" fillId="35" borderId="19" xfId="0" applyFont="1" applyFill="1" applyBorder="1" applyAlignment="1" applyProtection="1">
      <alignment horizontal="left" wrapText="1"/>
      <protection locked="0"/>
    </xf>
    <xf numFmtId="44" fontId="40" fillId="36" borderId="12" xfId="44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44" fontId="0" fillId="0" borderId="12" xfId="44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4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44" fontId="0" fillId="34" borderId="12" xfId="44" applyFont="1" applyFill="1" applyBorder="1" applyAlignment="1" applyProtection="1">
      <alignment wrapText="1"/>
      <protection locked="0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0" fontId="40" fillId="37" borderId="22" xfId="0" applyFont="1" applyFill="1" applyBorder="1" applyAlignment="1" applyProtection="1">
      <alignment horizontal="right" wrapText="1"/>
      <protection locked="0"/>
    </xf>
    <xf numFmtId="44" fontId="40" fillId="37" borderId="11" xfId="44" applyFont="1" applyFill="1" applyBorder="1" applyAlignment="1" applyProtection="1">
      <alignment horizontal="center" wrapText="1"/>
      <protection locked="0"/>
    </xf>
    <xf numFmtId="44" fontId="0" fillId="37" borderId="11" xfId="44" applyFont="1" applyFill="1" applyBorder="1" applyAlignment="1" applyProtection="1">
      <alignment wrapText="1"/>
      <protection locked="0"/>
    </xf>
    <xf numFmtId="0" fontId="40" fillId="37" borderId="23" xfId="0" applyFont="1" applyFill="1" applyBorder="1" applyAlignment="1" applyProtection="1">
      <alignment horizontal="right" wrapText="1"/>
      <protection locked="0"/>
    </xf>
    <xf numFmtId="0" fontId="0" fillId="37" borderId="24" xfId="0" applyFill="1" applyBorder="1" applyAlignment="1" applyProtection="1">
      <alignment wrapText="1"/>
      <protection/>
    </xf>
    <xf numFmtId="0" fontId="0" fillId="37" borderId="12" xfId="0" applyFill="1" applyBorder="1" applyAlignment="1" applyProtection="1">
      <alignment wrapText="1"/>
      <protection/>
    </xf>
    <xf numFmtId="0" fontId="0" fillId="37" borderId="25" xfId="0" applyFill="1" applyBorder="1" applyAlignment="1" applyProtection="1">
      <alignment wrapText="1"/>
      <protection/>
    </xf>
    <xf numFmtId="0" fontId="0" fillId="37" borderId="26" xfId="0" applyFill="1" applyBorder="1" applyAlignment="1" applyProtection="1">
      <alignment wrapText="1"/>
      <protection/>
    </xf>
    <xf numFmtId="44" fontId="40" fillId="0" borderId="12" xfId="44" applyFont="1" applyFill="1" applyBorder="1" applyAlignment="1" applyProtection="1">
      <alignment wrapText="1"/>
      <protection locked="0"/>
    </xf>
    <xf numFmtId="0" fontId="40" fillId="37" borderId="19" xfId="0" applyFont="1" applyFill="1" applyBorder="1" applyAlignment="1" applyProtection="1">
      <alignment horizontal="left" wrapText="1"/>
      <protection locked="0"/>
    </xf>
    <xf numFmtId="44" fontId="0" fillId="37" borderId="12" xfId="44" applyFont="1" applyFill="1" applyBorder="1" applyAlignment="1" applyProtection="1">
      <alignment horizontal="center" wrapText="1"/>
      <protection locked="0"/>
    </xf>
    <xf numFmtId="0" fontId="0" fillId="37" borderId="12" xfId="0" applyFill="1" applyBorder="1" applyAlignment="1" applyProtection="1">
      <alignment wrapText="1"/>
      <protection locked="0"/>
    </xf>
    <xf numFmtId="9" fontId="0" fillId="0" borderId="25" xfId="57" applyFont="1" applyFill="1" applyBorder="1" applyAlignment="1" applyProtection="1">
      <alignment horizontal="right" wrapText="1"/>
      <protection locked="0"/>
    </xf>
    <xf numFmtId="44" fontId="40" fillId="0" borderId="12" xfId="44" applyFont="1" applyFill="1" applyBorder="1" applyAlignment="1" applyProtection="1">
      <alignment horizontal="center" wrapText="1"/>
      <protection locked="0"/>
    </xf>
    <xf numFmtId="44" fontId="40" fillId="0" borderId="12" xfId="0" applyNumberFormat="1" applyFont="1" applyFill="1" applyBorder="1" applyAlignment="1" applyProtection="1">
      <alignment horizontal="center" wrapText="1"/>
      <protection locked="0"/>
    </xf>
    <xf numFmtId="44" fontId="0" fillId="0" borderId="12" xfId="0" applyNumberFormat="1" applyFill="1" applyBorder="1" applyAlignment="1" applyProtection="1">
      <alignment horizontal="center" wrapText="1"/>
      <protection locked="0"/>
    </xf>
    <xf numFmtId="44" fontId="0" fillId="37" borderId="27" xfId="44" applyFont="1" applyFill="1" applyBorder="1" applyAlignment="1" applyProtection="1">
      <alignment wrapText="1"/>
      <protection locked="0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0" fontId="40" fillId="33" borderId="28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right" wrapText="1"/>
      <protection locked="0"/>
    </xf>
    <xf numFmtId="0" fontId="40" fillId="0" borderId="30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23">
      <selection activeCell="C42" sqref="C42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75" customHeight="1">
      <c r="A1" s="5" t="s">
        <v>79</v>
      </c>
      <c r="B1" s="54" t="s">
        <v>70</v>
      </c>
      <c r="C1" s="1" t="s">
        <v>71</v>
      </c>
      <c r="D1" s="33" t="s">
        <v>82</v>
      </c>
      <c r="E1" s="33" t="s">
        <v>81</v>
      </c>
      <c r="F1" s="33" t="s">
        <v>80</v>
      </c>
      <c r="G1" s="34" t="s">
        <v>61</v>
      </c>
      <c r="Q1" s="6" t="s">
        <v>30</v>
      </c>
    </row>
    <row r="2" spans="1:7" ht="22.5" customHeight="1" thickBot="1">
      <c r="A2" s="7" t="s">
        <v>68</v>
      </c>
      <c r="B2" s="55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56" t="s">
        <v>59</v>
      </c>
      <c r="B3" s="57"/>
      <c r="C3" s="45"/>
      <c r="D3" s="17"/>
      <c r="E3" s="17"/>
      <c r="F3" s="17"/>
      <c r="G3" s="35"/>
    </row>
    <row r="4" spans="1:7" ht="21" customHeight="1">
      <c r="A4" s="40"/>
      <c r="B4" s="37"/>
      <c r="C4" s="38"/>
      <c r="D4" s="39"/>
      <c r="E4" s="39"/>
      <c r="F4" s="39"/>
      <c r="G4" s="53"/>
    </row>
    <row r="5" spans="1:7" ht="22.5" customHeight="1">
      <c r="A5" s="11" t="s">
        <v>20</v>
      </c>
      <c r="B5" s="2" t="s">
        <v>23</v>
      </c>
      <c r="C5" s="2" t="s">
        <v>17</v>
      </c>
      <c r="D5" s="2" t="s">
        <v>17</v>
      </c>
      <c r="E5" s="2" t="s">
        <v>17</v>
      </c>
      <c r="F5" s="2" t="s">
        <v>17</v>
      </c>
      <c r="G5" s="12" t="s">
        <v>17</v>
      </c>
    </row>
    <row r="6" spans="1:7" ht="19.5" customHeight="1">
      <c r="A6" s="20" t="s">
        <v>0</v>
      </c>
      <c r="B6" s="42"/>
      <c r="C6" s="50"/>
      <c r="D6" s="42"/>
      <c r="E6" s="42"/>
      <c r="F6" s="42"/>
      <c r="G6" s="41"/>
    </row>
    <row r="7" spans="1:7" ht="15">
      <c r="A7" s="13" t="s">
        <v>26</v>
      </c>
      <c r="B7" s="4"/>
      <c r="C7" s="27"/>
      <c r="D7" s="42"/>
      <c r="E7" s="42"/>
      <c r="F7" s="42"/>
      <c r="G7" s="41"/>
    </row>
    <row r="8" spans="1:7" ht="15">
      <c r="A8" s="13" t="s">
        <v>27</v>
      </c>
      <c r="B8" s="4"/>
      <c r="C8" s="27"/>
      <c r="D8" s="42"/>
      <c r="E8" s="42"/>
      <c r="F8" s="42"/>
      <c r="G8" s="41"/>
    </row>
    <row r="9" spans="1:7" ht="30">
      <c r="A9" s="13" t="s">
        <v>43</v>
      </c>
      <c r="B9" s="4"/>
      <c r="C9" s="27"/>
      <c r="D9" s="42"/>
      <c r="E9" s="42"/>
      <c r="F9" s="42"/>
      <c r="G9" s="41"/>
    </row>
    <row r="10" spans="1:7" ht="15">
      <c r="A10" s="13" t="s">
        <v>28</v>
      </c>
      <c r="B10" s="4"/>
      <c r="C10" s="27"/>
      <c r="D10" s="42"/>
      <c r="E10" s="42"/>
      <c r="F10" s="42"/>
      <c r="G10" s="41"/>
    </row>
    <row r="11" spans="1:7" ht="15">
      <c r="A11" s="23"/>
      <c r="B11" s="25"/>
      <c r="C11" s="26"/>
      <c r="D11" s="42"/>
      <c r="E11" s="42"/>
      <c r="F11" s="42"/>
      <c r="G11" s="41"/>
    </row>
    <row r="12" spans="1:7" ht="19.5" customHeight="1">
      <c r="A12" s="21" t="s">
        <v>1</v>
      </c>
      <c r="B12" s="42"/>
      <c r="C12" s="51"/>
      <c r="D12" s="42"/>
      <c r="E12" s="42"/>
      <c r="F12" s="42"/>
      <c r="G12" s="41"/>
    </row>
    <row r="13" spans="1:7" ht="15">
      <c r="A13" s="13" t="s">
        <v>2</v>
      </c>
      <c r="B13" s="3"/>
      <c r="C13" s="27"/>
      <c r="D13" s="42"/>
      <c r="E13" s="42"/>
      <c r="F13" s="42"/>
      <c r="G13" s="41"/>
    </row>
    <row r="14" spans="1:7" ht="15">
      <c r="A14" s="13" t="s">
        <v>3</v>
      </c>
      <c r="B14" s="3"/>
      <c r="C14" s="27"/>
      <c r="D14" s="42"/>
      <c r="E14" s="42"/>
      <c r="F14" s="42"/>
      <c r="G14" s="41"/>
    </row>
    <row r="15" spans="1:7" ht="15">
      <c r="A15" s="13" t="s">
        <v>15</v>
      </c>
      <c r="B15" s="3"/>
      <c r="C15" s="27"/>
      <c r="D15" s="42"/>
      <c r="E15" s="42"/>
      <c r="F15" s="42"/>
      <c r="G15" s="41"/>
    </row>
    <row r="16" spans="1:7" ht="15">
      <c r="A16" s="24"/>
      <c r="B16" s="25"/>
      <c r="C16" s="26"/>
      <c r="D16" s="42"/>
      <c r="E16" s="42"/>
      <c r="F16" s="42"/>
      <c r="G16" s="41"/>
    </row>
    <row r="17" spans="1:7" ht="15">
      <c r="A17" s="20" t="s">
        <v>4</v>
      </c>
      <c r="B17" s="42"/>
      <c r="C17" s="51"/>
      <c r="D17" s="42"/>
      <c r="E17" s="42"/>
      <c r="F17" s="42"/>
      <c r="G17" s="41"/>
    </row>
    <row r="18" spans="1:14" ht="15">
      <c r="A18" s="13" t="s">
        <v>5</v>
      </c>
      <c r="B18" s="3"/>
      <c r="C18" s="27"/>
      <c r="D18" s="42"/>
      <c r="E18" s="42"/>
      <c r="F18" s="42"/>
      <c r="G18" s="41"/>
      <c r="N18" s="28"/>
    </row>
    <row r="19" spans="1:7" ht="15">
      <c r="A19" s="13" t="s">
        <v>6</v>
      </c>
      <c r="B19" s="3"/>
      <c r="C19" s="27"/>
      <c r="D19" s="42"/>
      <c r="E19" s="42"/>
      <c r="F19" s="42"/>
      <c r="G19" s="41"/>
    </row>
    <row r="20" spans="1:7" ht="15">
      <c r="A20" s="13" t="s">
        <v>33</v>
      </c>
      <c r="B20" s="3"/>
      <c r="C20" s="27"/>
      <c r="D20" s="42"/>
      <c r="E20" s="42"/>
      <c r="F20" s="42"/>
      <c r="G20" s="41"/>
    </row>
    <row r="21" spans="1:7" ht="15">
      <c r="A21" s="24"/>
      <c r="B21" s="25"/>
      <c r="C21" s="26"/>
      <c r="D21" s="42"/>
      <c r="E21" s="42"/>
      <c r="F21" s="42"/>
      <c r="G21" s="41"/>
    </row>
    <row r="22" spans="1:7" ht="15">
      <c r="A22" s="21" t="s">
        <v>7</v>
      </c>
      <c r="B22" s="42"/>
      <c r="C22" s="52"/>
      <c r="D22" s="42"/>
      <c r="E22" s="42"/>
      <c r="F22" s="42"/>
      <c r="G22" s="41"/>
    </row>
    <row r="23" spans="1:7" ht="15">
      <c r="A23" s="13" t="s">
        <v>8</v>
      </c>
      <c r="B23" s="3"/>
      <c r="C23" s="27"/>
      <c r="D23" s="42"/>
      <c r="E23" s="42"/>
      <c r="F23" s="42"/>
      <c r="G23" s="41"/>
    </row>
    <row r="24" spans="1:7" ht="15">
      <c r="A24" s="13" t="s">
        <v>9</v>
      </c>
      <c r="B24" s="3"/>
      <c r="C24" s="27"/>
      <c r="D24" s="42"/>
      <c r="E24" s="42"/>
      <c r="F24" s="42"/>
      <c r="G24" s="41"/>
    </row>
    <row r="25" spans="1:7" ht="15">
      <c r="A25" s="13" t="s">
        <v>10</v>
      </c>
      <c r="B25" s="3"/>
      <c r="C25" s="27"/>
      <c r="D25" s="42"/>
      <c r="E25" s="42"/>
      <c r="F25" s="42"/>
      <c r="G25" s="41"/>
    </row>
    <row r="26" spans="1:7" ht="15">
      <c r="A26" s="13" t="s">
        <v>11</v>
      </c>
      <c r="B26" s="3"/>
      <c r="C26" s="27"/>
      <c r="D26" s="42"/>
      <c r="E26" s="42"/>
      <c r="F26" s="42"/>
      <c r="G26" s="41"/>
    </row>
    <row r="27" spans="1:7" ht="15">
      <c r="A27" s="13" t="s">
        <v>12</v>
      </c>
      <c r="B27" s="3"/>
      <c r="C27" s="27"/>
      <c r="D27" s="42"/>
      <c r="E27" s="42"/>
      <c r="F27" s="42"/>
      <c r="G27" s="41"/>
    </row>
    <row r="28" spans="1:7" ht="15">
      <c r="A28" s="23"/>
      <c r="B28" s="25"/>
      <c r="C28" s="26"/>
      <c r="D28" s="42"/>
      <c r="E28" s="42"/>
      <c r="F28" s="42"/>
      <c r="G28" s="41"/>
    </row>
    <row r="29" spans="1:7" ht="15">
      <c r="A29" s="21" t="s">
        <v>24</v>
      </c>
      <c r="B29" s="42"/>
      <c r="C29" s="51"/>
      <c r="D29" s="42"/>
      <c r="E29" s="42"/>
      <c r="F29" s="42"/>
      <c r="G29" s="41"/>
    </row>
    <row r="30" spans="1:7" ht="17.25" customHeight="1">
      <c r="A30" s="13" t="s">
        <v>13</v>
      </c>
      <c r="B30" s="3"/>
      <c r="C30" s="27"/>
      <c r="D30" s="42"/>
      <c r="E30" s="42"/>
      <c r="F30" s="42"/>
      <c r="G30" s="41"/>
    </row>
    <row r="31" spans="1:7" ht="15">
      <c r="A31" s="13" t="s">
        <v>14</v>
      </c>
      <c r="B31" s="3"/>
      <c r="C31" s="27"/>
      <c r="D31" s="42"/>
      <c r="E31" s="42"/>
      <c r="F31" s="42"/>
      <c r="G31" s="41"/>
    </row>
    <row r="32" spans="1:7" ht="15">
      <c r="A32" s="13" t="s">
        <v>18</v>
      </c>
      <c r="B32" s="3"/>
      <c r="C32" s="27"/>
      <c r="D32" s="42"/>
      <c r="E32" s="42"/>
      <c r="F32" s="42"/>
      <c r="G32" s="41"/>
    </row>
    <row r="33" spans="1:7" ht="15">
      <c r="A33" s="24"/>
      <c r="B33" s="25"/>
      <c r="C33" s="27"/>
      <c r="D33" s="42"/>
      <c r="E33" s="42"/>
      <c r="F33" s="42"/>
      <c r="G33" s="41"/>
    </row>
    <row r="34" spans="1:7" ht="15">
      <c r="A34" s="56" t="s">
        <v>46</v>
      </c>
      <c r="B34" s="57"/>
      <c r="C34" s="22">
        <f>C6+C12+C17+C29</f>
        <v>0</v>
      </c>
      <c r="D34" s="42"/>
      <c r="E34" s="42"/>
      <c r="F34" s="42"/>
      <c r="G34" s="41"/>
    </row>
    <row r="35" spans="1:7" ht="15">
      <c r="A35" s="46"/>
      <c r="B35" s="42"/>
      <c r="C35" s="47"/>
      <c r="D35" s="42"/>
      <c r="E35" s="42"/>
      <c r="F35" s="42"/>
      <c r="G35" s="41"/>
    </row>
    <row r="36" spans="1:7" ht="19.5" customHeight="1">
      <c r="A36" s="16" t="s">
        <v>21</v>
      </c>
      <c r="B36" s="2" t="s">
        <v>23</v>
      </c>
      <c r="C36" s="26"/>
      <c r="D36" s="42"/>
      <c r="E36" s="42"/>
      <c r="F36" s="42"/>
      <c r="G36" s="41"/>
    </row>
    <row r="37" spans="1:7" ht="15">
      <c r="A37" s="20" t="s">
        <v>0</v>
      </c>
      <c r="B37" s="48"/>
      <c r="C37" s="26"/>
      <c r="D37" s="42"/>
      <c r="E37" s="42"/>
      <c r="F37" s="42"/>
      <c r="G37" s="41"/>
    </row>
    <row r="38" spans="1:7" ht="15">
      <c r="A38" s="13" t="s">
        <v>49</v>
      </c>
      <c r="B38" s="3"/>
      <c r="C38" s="15"/>
      <c r="D38" s="42"/>
      <c r="E38" s="42"/>
      <c r="F38" s="42"/>
      <c r="G38" s="41"/>
    </row>
    <row r="39" spans="1:7" ht="15">
      <c r="A39" s="24"/>
      <c r="B39" s="25"/>
      <c r="C39" s="27"/>
      <c r="D39" s="42"/>
      <c r="E39" s="42"/>
      <c r="F39" s="42"/>
      <c r="G39" s="41"/>
    </row>
    <row r="40" spans="1:7" ht="16.5" customHeight="1">
      <c r="A40" s="20" t="s">
        <v>16</v>
      </c>
      <c r="B40" s="48"/>
      <c r="C40" s="26"/>
      <c r="D40" s="42"/>
      <c r="E40" s="42"/>
      <c r="F40" s="42"/>
      <c r="G40" s="41"/>
    </row>
    <row r="41" spans="1:7" ht="15">
      <c r="A41" s="13" t="s">
        <v>50</v>
      </c>
      <c r="B41" s="3"/>
      <c r="C41" s="15"/>
      <c r="D41" s="42"/>
      <c r="E41" s="42"/>
      <c r="F41" s="42"/>
      <c r="G41" s="41"/>
    </row>
    <row r="42" spans="1:7" ht="15">
      <c r="A42" s="56" t="s">
        <v>45</v>
      </c>
      <c r="B42" s="57"/>
      <c r="C42" s="22"/>
      <c r="D42" s="42"/>
      <c r="E42" s="42"/>
      <c r="F42" s="42"/>
      <c r="G42" s="41"/>
    </row>
    <row r="43" spans="1:7" ht="17.25" customHeight="1" thickBot="1">
      <c r="A43" s="18" t="s">
        <v>25</v>
      </c>
      <c r="B43" s="43"/>
      <c r="C43" s="49" t="e">
        <f>C42/C3</f>
        <v>#DIV/0!</v>
      </c>
      <c r="D43" s="43"/>
      <c r="E43" s="43"/>
      <c r="F43" s="43"/>
      <c r="G43" s="44"/>
    </row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5" ht="15"/>
    <row r="66" ht="15"/>
    <row r="67" ht="15"/>
  </sheetData>
  <sheetProtection/>
  <mergeCells count="4">
    <mergeCell ref="B1:B2"/>
    <mergeCell ref="A3:B3"/>
    <mergeCell ref="A34:B34"/>
    <mergeCell ref="A42:B42"/>
  </mergeCells>
  <conditionalFormatting sqref="C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&amp;C&amp;"-,Bold"&amp;16Program Budget Worksheet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75" customHeight="1">
      <c r="A1" s="5" t="s">
        <v>69</v>
      </c>
      <c r="B1" s="54" t="s">
        <v>70</v>
      </c>
      <c r="C1" s="1" t="s">
        <v>71</v>
      </c>
      <c r="D1" s="36" t="s">
        <v>62</v>
      </c>
      <c r="E1" s="36" t="s">
        <v>63</v>
      </c>
      <c r="F1" s="36" t="s">
        <v>64</v>
      </c>
      <c r="G1" s="34" t="s">
        <v>61</v>
      </c>
      <c r="Q1" s="6" t="s">
        <v>30</v>
      </c>
    </row>
    <row r="2" spans="1:7" ht="22.5" customHeight="1" thickBot="1">
      <c r="A2" s="7" t="s">
        <v>68</v>
      </c>
      <c r="B2" s="55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56" t="s">
        <v>59</v>
      </c>
      <c r="B3" s="57"/>
      <c r="C3" s="45">
        <f>C34+C42</f>
        <v>112045</v>
      </c>
      <c r="D3" s="17">
        <v>45000</v>
      </c>
      <c r="E3" s="17">
        <v>17500</v>
      </c>
      <c r="F3" s="17">
        <v>7500</v>
      </c>
      <c r="G3" s="35">
        <f>SUM(C3:F3)</f>
        <v>182045</v>
      </c>
    </row>
    <row r="4" spans="1:7" ht="21" customHeight="1">
      <c r="A4" s="40"/>
      <c r="B4" s="37"/>
      <c r="C4" s="38"/>
      <c r="D4" s="39"/>
      <c r="E4" s="39"/>
      <c r="F4" s="39"/>
      <c r="G4" s="41"/>
    </row>
    <row r="5" spans="1:7" ht="22.5" customHeight="1">
      <c r="A5" s="11" t="s">
        <v>20</v>
      </c>
      <c r="B5" s="2" t="s">
        <v>23</v>
      </c>
      <c r="C5" s="2" t="s">
        <v>65</v>
      </c>
      <c r="D5" s="2" t="s">
        <v>65</v>
      </c>
      <c r="E5" s="2" t="s">
        <v>65</v>
      </c>
      <c r="F5" s="2" t="s">
        <v>65</v>
      </c>
      <c r="G5" s="2" t="s">
        <v>65</v>
      </c>
    </row>
    <row r="6" spans="1:7" ht="19.5" customHeight="1">
      <c r="A6" s="20" t="s">
        <v>0</v>
      </c>
      <c r="B6" s="42"/>
      <c r="C6" s="50">
        <f>SUM(C7:C10)</f>
        <v>72445</v>
      </c>
      <c r="D6" s="50">
        <f>SUM(D7:D10)</f>
        <v>45000</v>
      </c>
      <c r="E6" s="50">
        <f>SUM(E7:E10)</f>
        <v>17500</v>
      </c>
      <c r="F6" s="50">
        <f>SUM(F7:F10)</f>
        <v>7500</v>
      </c>
      <c r="G6" s="50">
        <f>SUM(C6:F6)</f>
        <v>142445</v>
      </c>
    </row>
    <row r="7" spans="1:7" ht="45">
      <c r="A7" s="13" t="s">
        <v>26</v>
      </c>
      <c r="B7" s="4" t="s">
        <v>72</v>
      </c>
      <c r="C7" s="14">
        <v>25000</v>
      </c>
      <c r="D7" s="15">
        <v>30000</v>
      </c>
      <c r="E7" s="15"/>
      <c r="F7" s="15"/>
      <c r="G7" s="15">
        <f>SUM(C7:F7)</f>
        <v>55000</v>
      </c>
    </row>
    <row r="8" spans="1:7" ht="90">
      <c r="A8" s="13" t="s">
        <v>27</v>
      </c>
      <c r="B8" s="4" t="s">
        <v>73</v>
      </c>
      <c r="C8" s="14">
        <v>7500</v>
      </c>
      <c r="D8" s="15">
        <v>15000</v>
      </c>
      <c r="E8" s="15">
        <v>7500</v>
      </c>
      <c r="F8" s="15">
        <v>7500</v>
      </c>
      <c r="G8" s="15">
        <f>SUM(C8:F8)</f>
        <v>37500</v>
      </c>
    </row>
    <row r="9" spans="1:7" ht="60">
      <c r="A9" s="13" t="s">
        <v>43</v>
      </c>
      <c r="B9" s="4" t="s">
        <v>74</v>
      </c>
      <c r="C9" s="14">
        <v>900</v>
      </c>
      <c r="D9" s="15"/>
      <c r="E9" s="15"/>
      <c r="F9" s="15"/>
      <c r="G9" s="15">
        <f>SUM(G7:G8)</f>
        <v>92500</v>
      </c>
    </row>
    <row r="10" spans="1:7" ht="60">
      <c r="A10" s="13" t="s">
        <v>28</v>
      </c>
      <c r="B10" s="4" t="s">
        <v>75</v>
      </c>
      <c r="C10" s="14">
        <v>39045</v>
      </c>
      <c r="D10" s="15"/>
      <c r="E10" s="15">
        <v>10000</v>
      </c>
      <c r="F10" s="15"/>
      <c r="G10" s="15">
        <f>SUM(C10:F10)</f>
        <v>49045</v>
      </c>
    </row>
    <row r="11" spans="1:7" ht="15">
      <c r="A11" s="23"/>
      <c r="B11" s="25"/>
      <c r="C11" s="26"/>
      <c r="D11" s="26"/>
      <c r="E11" s="26"/>
      <c r="F11" s="26"/>
      <c r="G11" s="26"/>
    </row>
    <row r="12" spans="1:7" ht="19.5" customHeight="1">
      <c r="A12" s="21" t="s">
        <v>1</v>
      </c>
      <c r="B12" s="42"/>
      <c r="C12" s="51">
        <f>SUM(C13:C15)</f>
        <v>27050</v>
      </c>
      <c r="D12" s="51">
        <f>SUM(D13:D15)</f>
        <v>0</v>
      </c>
      <c r="E12" s="51">
        <f>SUM(E13:E15)</f>
        <v>0</v>
      </c>
      <c r="F12" s="51">
        <f>SUM(F13:F15)</f>
        <v>0</v>
      </c>
      <c r="G12" s="51">
        <f>SUM(C12:F12)</f>
        <v>27050</v>
      </c>
    </row>
    <row r="13" spans="1:7" ht="90">
      <c r="A13" s="13" t="s">
        <v>66</v>
      </c>
      <c r="B13" s="3" t="s">
        <v>76</v>
      </c>
      <c r="C13" s="14">
        <v>20000</v>
      </c>
      <c r="D13" s="15"/>
      <c r="E13" s="15"/>
      <c r="F13" s="15"/>
      <c r="G13" s="15">
        <f>SUM(C13:F13)</f>
        <v>20000</v>
      </c>
    </row>
    <row r="14" spans="1:7" ht="15">
      <c r="A14" s="13" t="s">
        <v>3</v>
      </c>
      <c r="B14" s="3" t="s">
        <v>32</v>
      </c>
      <c r="C14" s="14">
        <v>3800</v>
      </c>
      <c r="D14" s="15"/>
      <c r="E14" s="15"/>
      <c r="F14" s="15"/>
      <c r="G14" s="15">
        <f>SUM(C14:F14)</f>
        <v>3800</v>
      </c>
    </row>
    <row r="15" spans="1:7" ht="15">
      <c r="A15" s="13" t="s">
        <v>15</v>
      </c>
      <c r="B15" s="3" t="s">
        <v>31</v>
      </c>
      <c r="C15" s="14">
        <v>3250</v>
      </c>
      <c r="D15" s="15"/>
      <c r="E15" s="15"/>
      <c r="F15" s="15"/>
      <c r="G15" s="15">
        <f>SUM(C15:F15)</f>
        <v>3250</v>
      </c>
    </row>
    <row r="16" spans="1:7" ht="15">
      <c r="A16" s="24"/>
      <c r="B16" s="25"/>
      <c r="C16" s="26"/>
      <c r="D16" s="26"/>
      <c r="E16" s="26"/>
      <c r="F16" s="26"/>
      <c r="G16" s="26"/>
    </row>
    <row r="17" spans="1:7" ht="15">
      <c r="A17" s="20" t="s">
        <v>4</v>
      </c>
      <c r="B17" s="42"/>
      <c r="C17" s="51">
        <f>SUM(C18:C20)</f>
        <v>2400</v>
      </c>
      <c r="D17" s="51">
        <f>SUM(D18:D20)</f>
        <v>0</v>
      </c>
      <c r="E17" s="51">
        <f>SUM(E18:E20)</f>
        <v>1500</v>
      </c>
      <c r="F17" s="51">
        <f>SUM(F18:F20)</f>
        <v>0</v>
      </c>
      <c r="G17" s="51">
        <f>SUM(C17:F17)</f>
        <v>3900</v>
      </c>
    </row>
    <row r="18" spans="1:14" ht="15">
      <c r="A18" s="13" t="s">
        <v>5</v>
      </c>
      <c r="B18" s="3" t="s">
        <v>40</v>
      </c>
      <c r="C18" s="15">
        <v>1200</v>
      </c>
      <c r="D18" s="15"/>
      <c r="E18" s="15">
        <v>1000</v>
      </c>
      <c r="F18" s="15"/>
      <c r="G18" s="15">
        <f>SUM(C18:F18)</f>
        <v>2200</v>
      </c>
      <c r="N18" s="28"/>
    </row>
    <row r="19" spans="1:7" ht="15">
      <c r="A19" s="13" t="s">
        <v>6</v>
      </c>
      <c r="B19" s="3" t="s">
        <v>41</v>
      </c>
      <c r="C19" s="15">
        <v>850</v>
      </c>
      <c r="D19" s="15"/>
      <c r="E19" s="15">
        <v>500</v>
      </c>
      <c r="F19" s="15"/>
      <c r="G19" s="15">
        <f>SUM(C19:F19)</f>
        <v>1350</v>
      </c>
    </row>
    <row r="20" spans="1:7" ht="15">
      <c r="A20" s="13" t="s">
        <v>33</v>
      </c>
      <c r="B20" s="3" t="s">
        <v>34</v>
      </c>
      <c r="C20" s="15">
        <v>350</v>
      </c>
      <c r="D20" s="15"/>
      <c r="E20" s="15"/>
      <c r="F20" s="15"/>
      <c r="G20" s="15">
        <f>SUM(C20:F20)</f>
        <v>350</v>
      </c>
    </row>
    <row r="21" spans="1:7" ht="15">
      <c r="A21" s="24"/>
      <c r="B21" s="25"/>
      <c r="C21" s="26"/>
      <c r="D21" s="26"/>
      <c r="E21" s="26"/>
      <c r="F21" s="26"/>
      <c r="G21" s="26"/>
    </row>
    <row r="22" spans="1:7" ht="15">
      <c r="A22" s="21" t="s">
        <v>7</v>
      </c>
      <c r="B22" s="42"/>
      <c r="C22" s="51">
        <f>SUM(C23:C27)</f>
        <v>4900</v>
      </c>
      <c r="D22" s="51">
        <f>SUM(D23:D27)</f>
        <v>0</v>
      </c>
      <c r="E22" s="51">
        <f>SUM(E23:E27)</f>
        <v>0</v>
      </c>
      <c r="F22" s="51">
        <f>SUM(F23:F27)</f>
        <v>0</v>
      </c>
      <c r="G22" s="51">
        <f>SUM(G23:G27)</f>
        <v>4900</v>
      </c>
    </row>
    <row r="23" spans="1:7" ht="15">
      <c r="A23" s="13" t="s">
        <v>8</v>
      </c>
      <c r="B23" s="3" t="s">
        <v>36</v>
      </c>
      <c r="C23" s="15">
        <v>500</v>
      </c>
      <c r="D23" s="15"/>
      <c r="E23" s="15"/>
      <c r="F23" s="15"/>
      <c r="G23" s="15">
        <f>SUM(C23:F23)</f>
        <v>500</v>
      </c>
    </row>
    <row r="24" spans="1:7" ht="15">
      <c r="A24" s="13" t="s">
        <v>9</v>
      </c>
      <c r="B24" s="3" t="s">
        <v>37</v>
      </c>
      <c r="C24" s="15">
        <v>750</v>
      </c>
      <c r="D24" s="15"/>
      <c r="E24" s="15"/>
      <c r="F24" s="15"/>
      <c r="G24" s="15">
        <f>SUM(C24:F24)</f>
        <v>750</v>
      </c>
    </row>
    <row r="25" spans="1:7" ht="15">
      <c r="A25" s="13" t="s">
        <v>10</v>
      </c>
      <c r="B25" s="3" t="s">
        <v>35</v>
      </c>
      <c r="C25" s="15">
        <v>650</v>
      </c>
      <c r="D25" s="15"/>
      <c r="E25" s="15"/>
      <c r="F25" s="15"/>
      <c r="G25" s="15">
        <f>SUM(C25:F25)</f>
        <v>650</v>
      </c>
    </row>
    <row r="26" spans="1:7" ht="30">
      <c r="A26" s="13" t="s">
        <v>11</v>
      </c>
      <c r="B26" s="3" t="s">
        <v>42</v>
      </c>
      <c r="C26" s="15">
        <v>0</v>
      </c>
      <c r="D26" s="15"/>
      <c r="E26" s="15"/>
      <c r="F26" s="15"/>
      <c r="G26" s="15">
        <v>0</v>
      </c>
    </row>
    <row r="27" spans="1:7" ht="45">
      <c r="A27" s="13" t="s">
        <v>12</v>
      </c>
      <c r="B27" s="3" t="s">
        <v>38</v>
      </c>
      <c r="C27" s="15">
        <v>3000</v>
      </c>
      <c r="D27" s="15"/>
      <c r="E27" s="15"/>
      <c r="F27" s="15"/>
      <c r="G27" s="15">
        <f>SUM(C27:F27)</f>
        <v>3000</v>
      </c>
    </row>
    <row r="28" spans="1:7" ht="15">
      <c r="A28" s="23"/>
      <c r="B28" s="25"/>
      <c r="C28" s="26"/>
      <c r="D28" s="26"/>
      <c r="E28" s="26"/>
      <c r="F28" s="26"/>
      <c r="G28" s="26"/>
    </row>
    <row r="29" spans="1:7" ht="15">
      <c r="A29" s="21" t="s">
        <v>24</v>
      </c>
      <c r="B29" s="42"/>
      <c r="C29" s="51">
        <f>SUM(C30:C32)</f>
        <v>2950</v>
      </c>
      <c r="D29" s="51">
        <f>SUM(D30:D32)</f>
        <v>0</v>
      </c>
      <c r="E29" s="51">
        <f>SUM(E30:E32)</f>
        <v>0</v>
      </c>
      <c r="F29" s="51">
        <f>SUM(F30:F32)</f>
        <v>0</v>
      </c>
      <c r="G29" s="51">
        <f>SUM(C29:F29)</f>
        <v>2950</v>
      </c>
    </row>
    <row r="30" spans="1:7" ht="17.25" customHeight="1">
      <c r="A30" s="13" t="s">
        <v>13</v>
      </c>
      <c r="B30" s="3" t="s">
        <v>39</v>
      </c>
      <c r="C30" s="15">
        <v>350</v>
      </c>
      <c r="D30" s="15"/>
      <c r="E30" s="15"/>
      <c r="F30" s="15"/>
      <c r="G30" s="15">
        <f>SUM(C30:F30)</f>
        <v>350</v>
      </c>
    </row>
    <row r="31" spans="1:7" ht="45">
      <c r="A31" s="13" t="s">
        <v>14</v>
      </c>
      <c r="B31" s="3" t="s">
        <v>48</v>
      </c>
      <c r="C31" s="15">
        <v>1500</v>
      </c>
      <c r="D31" s="15"/>
      <c r="E31" s="15"/>
      <c r="F31" s="15"/>
      <c r="G31" s="15">
        <f>SUM(C31:F31)</f>
        <v>1500</v>
      </c>
    </row>
    <row r="32" spans="1:7" ht="30">
      <c r="A32" s="13" t="s">
        <v>18</v>
      </c>
      <c r="B32" s="3" t="s">
        <v>47</v>
      </c>
      <c r="C32" s="15">
        <v>1100</v>
      </c>
      <c r="D32" s="15"/>
      <c r="E32" s="15"/>
      <c r="F32" s="15"/>
      <c r="G32" s="15">
        <f>SUM(C32:F32)</f>
        <v>1100</v>
      </c>
    </row>
    <row r="33" spans="1:7" ht="15">
      <c r="A33" s="24"/>
      <c r="B33" s="25"/>
      <c r="C33" s="27"/>
      <c r="D33" s="27"/>
      <c r="E33" s="27"/>
      <c r="F33" s="27"/>
      <c r="G33" s="27"/>
    </row>
    <row r="34" spans="1:7" ht="15">
      <c r="A34" s="56" t="s">
        <v>46</v>
      </c>
      <c r="B34" s="57"/>
      <c r="C34" s="22">
        <f>C6+C12+C17+C29</f>
        <v>104845</v>
      </c>
      <c r="D34" s="22">
        <f>D6+D12+D17+D29</f>
        <v>45000</v>
      </c>
      <c r="E34" s="22">
        <f>E6+E12+E17+E29</f>
        <v>19000</v>
      </c>
      <c r="F34" s="22">
        <f>F6+F12+F17+F29</f>
        <v>7500</v>
      </c>
      <c r="G34" s="22">
        <f>G6+G12+G17+G29</f>
        <v>176345</v>
      </c>
    </row>
    <row r="35" spans="1:7" ht="15">
      <c r="A35" s="46"/>
      <c r="B35" s="42"/>
      <c r="C35" s="47"/>
      <c r="D35" s="47"/>
      <c r="E35" s="47"/>
      <c r="F35" s="47"/>
      <c r="G35" s="47"/>
    </row>
    <row r="36" spans="1:7" ht="19.5" customHeight="1">
      <c r="A36" s="16" t="s">
        <v>21</v>
      </c>
      <c r="B36" s="2" t="s">
        <v>23</v>
      </c>
      <c r="C36" s="26"/>
      <c r="D36" s="26"/>
      <c r="E36" s="26"/>
      <c r="F36" s="26"/>
      <c r="G36" s="26"/>
    </row>
    <row r="37" spans="1:7" ht="15">
      <c r="A37" s="20" t="s">
        <v>0</v>
      </c>
      <c r="B37" s="48"/>
      <c r="C37" s="51">
        <f>SUM(C38)</f>
        <v>4250</v>
      </c>
      <c r="D37" s="51">
        <f>SUM(D38)</f>
        <v>0</v>
      </c>
      <c r="E37" s="51">
        <f>SUM(E38)</f>
        <v>0</v>
      </c>
      <c r="F37" s="51">
        <f>SUM(F38)</f>
        <v>0</v>
      </c>
      <c r="G37" s="51">
        <f>SUM(C37:F37)</f>
        <v>4250</v>
      </c>
    </row>
    <row r="38" spans="1:7" ht="75">
      <c r="A38" s="13" t="s">
        <v>49</v>
      </c>
      <c r="B38" s="3" t="s">
        <v>77</v>
      </c>
      <c r="C38" s="15">
        <v>4250</v>
      </c>
      <c r="D38" s="15"/>
      <c r="E38" s="15"/>
      <c r="F38" s="15"/>
      <c r="G38" s="15">
        <f>SUM(C38:F38)</f>
        <v>4250</v>
      </c>
    </row>
    <row r="39" spans="1:7" ht="15">
      <c r="A39" s="24"/>
      <c r="B39" s="25"/>
      <c r="C39" s="27"/>
      <c r="D39" s="27"/>
      <c r="E39" s="27"/>
      <c r="F39" s="27"/>
      <c r="G39" s="27"/>
    </row>
    <row r="40" spans="1:7" ht="16.5" customHeight="1">
      <c r="A40" s="20" t="s">
        <v>16</v>
      </c>
      <c r="B40" s="48"/>
      <c r="C40" s="51">
        <f>SUM(C41)</f>
        <v>2950</v>
      </c>
      <c r="D40" s="51">
        <f>SUM(D41)</f>
        <v>0</v>
      </c>
      <c r="E40" s="51">
        <f>SUM(E41)</f>
        <v>0</v>
      </c>
      <c r="F40" s="51">
        <f>SUM(F41)</f>
        <v>0</v>
      </c>
      <c r="G40" s="51">
        <f>SUM(C40:F40)</f>
        <v>2950</v>
      </c>
    </row>
    <row r="41" spans="1:7" ht="45">
      <c r="A41" s="13" t="s">
        <v>50</v>
      </c>
      <c r="B41" s="3" t="s">
        <v>78</v>
      </c>
      <c r="C41" s="15">
        <v>2950</v>
      </c>
      <c r="D41" s="15"/>
      <c r="E41" s="15"/>
      <c r="F41" s="15"/>
      <c r="G41" s="15">
        <f>SUM(C41:F41)</f>
        <v>2950</v>
      </c>
    </row>
    <row r="42" spans="1:7" ht="15">
      <c r="A42" s="56" t="s">
        <v>45</v>
      </c>
      <c r="B42" s="57"/>
      <c r="C42" s="22">
        <f>C37+C40</f>
        <v>7200</v>
      </c>
      <c r="D42" s="22">
        <f>D37+D40</f>
        <v>0</v>
      </c>
      <c r="E42" s="22">
        <f>E37+E40</f>
        <v>0</v>
      </c>
      <c r="F42" s="22">
        <f>F37+F40</f>
        <v>0</v>
      </c>
      <c r="G42" s="22">
        <f>G37+G40</f>
        <v>7200</v>
      </c>
    </row>
    <row r="43" spans="1:7" ht="17.25" customHeight="1" thickBot="1">
      <c r="A43" s="18" t="s">
        <v>25</v>
      </c>
      <c r="B43" s="43"/>
      <c r="C43" s="49">
        <f>C42/C3</f>
        <v>0.06425989557766969</v>
      </c>
      <c r="D43" s="49"/>
      <c r="E43" s="49"/>
      <c r="F43" s="49"/>
      <c r="G43" s="49"/>
    </row>
    <row r="44" ht="15"/>
    <row r="45" ht="15"/>
    <row r="46" ht="15"/>
    <row r="48" ht="15"/>
    <row r="49" ht="15"/>
  </sheetData>
  <sheetProtection/>
  <mergeCells count="4">
    <mergeCell ref="B1:B2"/>
    <mergeCell ref="A34:B34"/>
    <mergeCell ref="A42:B42"/>
    <mergeCell ref="A3:B3"/>
  </mergeCells>
  <conditionalFormatting sqref="C43:G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&amp;C&amp;"-,Bold"&amp;16Program Budget Worksheet
(Sample)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00390625" style="0" customWidth="1"/>
    <col min="2" max="2" width="91.421875" style="0" customWidth="1"/>
  </cols>
  <sheetData>
    <row r="1" spans="1:2" ht="28.5" customHeight="1">
      <c r="A1" s="32" t="s">
        <v>44</v>
      </c>
      <c r="B1" s="32" t="s">
        <v>51</v>
      </c>
    </row>
    <row r="2" spans="1:2" ht="24.75" customHeight="1">
      <c r="A2" s="29">
        <v>1</v>
      </c>
      <c r="B2" s="30" t="s">
        <v>83</v>
      </c>
    </row>
    <row r="3" spans="1:2" ht="24.75" customHeight="1">
      <c r="A3" s="29">
        <v>2</v>
      </c>
      <c r="B3" s="30" t="s">
        <v>67</v>
      </c>
    </row>
    <row r="4" spans="1:2" ht="18.75" customHeight="1">
      <c r="A4" s="29">
        <v>3</v>
      </c>
      <c r="B4" s="30" t="s">
        <v>54</v>
      </c>
    </row>
    <row r="5" spans="1:2" ht="20.25" customHeight="1">
      <c r="A5" s="29">
        <v>4</v>
      </c>
      <c r="B5" s="30" t="s">
        <v>52</v>
      </c>
    </row>
    <row r="6" spans="1:2" ht="18" customHeight="1">
      <c r="A6" s="29">
        <v>5</v>
      </c>
      <c r="B6" s="30" t="s">
        <v>53</v>
      </c>
    </row>
    <row r="7" spans="1:2" ht="20.25" customHeight="1">
      <c r="A7" s="29">
        <v>6</v>
      </c>
      <c r="B7" s="30" t="s">
        <v>55</v>
      </c>
    </row>
    <row r="8" spans="1:2" ht="20.25" customHeight="1">
      <c r="A8" s="29">
        <v>7</v>
      </c>
      <c r="B8" s="30" t="s">
        <v>56</v>
      </c>
    </row>
    <row r="9" spans="1:2" ht="21" customHeight="1">
      <c r="A9" s="29">
        <v>8</v>
      </c>
      <c r="B9" s="31" t="s">
        <v>57</v>
      </c>
    </row>
    <row r="10" spans="1:2" ht="22.5" customHeight="1">
      <c r="A10" s="29">
        <v>9</v>
      </c>
      <c r="B10" s="31" t="s">
        <v>58</v>
      </c>
    </row>
    <row r="11" spans="1:2" ht="21.75" customHeight="1">
      <c r="A11" s="29">
        <v>10</v>
      </c>
      <c r="B11" s="31" t="s">
        <v>60</v>
      </c>
    </row>
    <row r="12" ht="15">
      <c r="A12" s="19"/>
    </row>
    <row r="13" ht="15">
      <c r="A13" s="19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&amp;C&amp;"-,Bold"&amp;14Budget Worksheet Guidelines</oddHeader>
    <oddFooter>&amp;L&amp;10Palm Beach County&amp;R&amp;10Department of Community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for Community Based Agencies</dc:title>
  <dc:subject/>
  <dc:creator>jlamber1</dc:creator>
  <cp:keywords/>
  <dc:description/>
  <cp:lastModifiedBy>Barbara Wheeler</cp:lastModifiedBy>
  <cp:lastPrinted>2016-02-02T19:57:54Z</cp:lastPrinted>
  <dcterms:created xsi:type="dcterms:W3CDTF">2015-08-31T15:13:42Z</dcterms:created>
  <dcterms:modified xsi:type="dcterms:W3CDTF">2017-03-30T18:06:32Z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partme">
    <vt:lpwstr>Youth Services</vt:lpwstr>
  </property>
  <property fmtid="{D5CDD505-2E9C-101B-9397-08002B2CF9AE}" pid="4" name="Post Da">
    <vt:lpwstr>2017-04-03T00:00:00Z</vt:lpwstr>
  </property>
  <property fmtid="{D5CDD505-2E9C-101B-9397-08002B2CF9AE}" pid="5" name="Expiration Dat">
    <vt:lpwstr>2017-04-28T00:00:00Z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xd_Signatu">
    <vt:lpwstr/>
  </property>
  <property fmtid="{D5CDD505-2E9C-101B-9397-08002B2CF9AE}" pid="8" name="Ord">
    <vt:lpwstr>900.000000000000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